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I13"/>
  <c r="I24" s="1"/>
  <c r="I196" s="1"/>
  <c r="H13"/>
  <c r="H24" s="1"/>
  <c r="G13"/>
  <c r="G24" s="1"/>
  <c r="F13"/>
  <c r="F24" s="1"/>
  <c r="F196" s="1"/>
  <c r="H196" l="1"/>
  <c r="J24"/>
  <c r="J196" s="1"/>
  <c r="G62"/>
  <c r="G196" s="1"/>
</calcChain>
</file>

<file path=xl/sharedStrings.xml><?xml version="1.0" encoding="utf-8"?>
<sst xmlns="http://schemas.openxmlformats.org/spreadsheetml/2006/main" count="222" uniqueCount="62">
  <si>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</si>
  <si>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</si>
  <si>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</si>
  <si>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</si>
  <si>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</si>
  <si>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</si>
  <si>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</si>
  <si>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</si>
  <si>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</si>
  <si>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</si>
  <si>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</si>
  <si>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</si>
  <si>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</si>
  <si>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</si>
  <si>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</si>
  <si>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</si>
  <si>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</si>
  <si>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</si>
  <si>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</si>
  <si>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</si>
  <si>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</si>
  <si>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</si>
  <si>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</si>
  <si>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</si>
  <si>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</si>
  <si>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</si>
  <si>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</si>
  <si>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</si>
  <si>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</si>
  <si>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</si>
  <si>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</si>
  <si>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</si>
  <si>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</si>
  <si>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</si>
  <si>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</si>
  <si>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</si>
  <si>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</si>
  <si>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</si>
  <si>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</si>
  <si>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</si>
  <si>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Аникиева Е. С,</t>
  </si>
  <si>
    <t>МОУ "Золотецкая ООШ"</t>
  </si>
  <si>
    <t>Макароны отварные с сыром</t>
  </si>
  <si>
    <t>Салат из свежей капусты</t>
  </si>
  <si>
    <t>Чай с сахаром</t>
  </si>
  <si>
    <t>Каша пшенная молочная</t>
  </si>
  <si>
    <t>Печенье</t>
  </si>
  <si>
    <t>Блины  со сгущенным молоком</t>
  </si>
  <si>
    <t>Груша</t>
  </si>
  <si>
    <t xml:space="preserve">Каша гречневая рассыпчатая </t>
  </si>
  <si>
    <t xml:space="preserve">Кура отварная </t>
  </si>
  <si>
    <t>54 21м202</t>
  </si>
  <si>
    <t>Салат из свеклы</t>
  </si>
  <si>
    <t>Каша манная молочная со сливочным маслом</t>
  </si>
  <si>
    <t>Апельсин</t>
  </si>
  <si>
    <t>Омлет натуральный</t>
  </si>
  <si>
    <t>Булочка молочная</t>
  </si>
  <si>
    <t>Яблоко свежее</t>
  </si>
  <si>
    <t>Каша геркулесова молочная</t>
  </si>
  <si>
    <t>Гуляш с макаронами</t>
  </si>
  <si>
    <t>Блины со сметанным соусом</t>
  </si>
  <si>
    <t>Каша рисова молочная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</si>
</sst>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12" fillId="4" borderId="23" xfId="0" applyNumberFormat="1" applyFont="1" applyFill="1" applyBorder="1" applyAlignment="1" applyProtection="1">
      <alignment wrapText="1"/>
      <protection locked="0"/>
    </xf>
    <xf numFmtId="2" fontId="12" fillId="4" borderId="23" xfId="0" applyNumberFormat="1" applyFont="1" applyFill="1" applyBorder="1" applyAlignment="1" applyProtection="1">
      <alignment horizontal="right"/>
      <protection locked="0"/>
    </xf>
    <xf numFmtId="2" fontId="12" fillId="4" borderId="23" xfId="0" applyNumberFormat="1" applyFont="1" applyFill="1" applyBorder="1" applyAlignment="1" applyProtection="1">
      <alignment horizontal="right" vertical="top"/>
      <protection locked="0"/>
    </xf>
    <xf numFmtId="0" fontId="12" fillId="4" borderId="23" xfId="0" applyFont="1" applyFill="1" applyBorder="1" applyAlignment="1" applyProtection="1">
      <alignment wrapText="1"/>
      <protection locked="0"/>
    </xf>
    <xf numFmtId="0" fontId="12" fillId="4" borderId="23" xfId="0" applyFont="1" applyFill="1" applyBorder="1" applyAlignment="1" applyProtection="1">
      <alignment horizontal="right"/>
      <protection locked="0"/>
    </xf>
    <xf numFmtId="0" fontId="12" fillId="4" borderId="23" xfId="0" applyFont="1" applyFill="1" applyBorder="1" applyAlignment="1" applyProtection="1">
      <alignment horizontal="right" vertical="top"/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12" fillId="4" borderId="24" xfId="0" applyNumberFormat="1" applyFont="1" applyFill="1" applyBorder="1" applyAlignment="1" applyProtection="1">
      <alignment vertical="top" wrapText="1"/>
      <protection locked="0"/>
    </xf>
    <xf numFmtId="2" fontId="12" fillId="4" borderId="24" xfId="0" applyNumberFormat="1" applyFont="1" applyFill="1" applyBorder="1" applyAlignment="1" applyProtection="1">
      <alignment horizontal="right"/>
      <protection locked="0"/>
    </xf>
    <xf numFmtId="2" fontId="12" fillId="4" borderId="24" xfId="0" applyNumberFormat="1" applyFont="1" applyFill="1" applyBorder="1" applyAlignment="1" applyProtection="1">
      <alignment horizontal="right" vertical="top"/>
      <protection locked="0"/>
    </xf>
    <xf numFmtId="2" fontId="0" fillId="4" borderId="2" xfId="0" applyNumberForma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2" fillId="4" borderId="23" xfId="0" applyFont="1" applyFill="1" applyBorder="1" applyAlignment="1" applyProtection="1">
      <alignment vertical="top" wrapText="1"/>
      <protection locked="0"/>
    </xf>
    <xf numFmtId="0" fontId="12" fillId="4" borderId="24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12" fillId="4" borderId="23" xfId="0" applyFont="1" applyFill="1" applyBorder="1" applyProtection="1">
      <protection locked="0"/>
    </xf>
    <xf numFmtId="0" fontId="12" fillId="4" borderId="23" xfId="0" applyFont="1" applyFill="1" applyBorder="1" applyAlignment="1" applyProtection="1">
      <alignment horizontal="center"/>
      <protection locked="0"/>
    </xf>
    <xf numFmtId="0" fontId="12" fillId="4" borderId="0" xfId="0" applyFont="1" applyFill="1" applyProtection="1">
      <protection locked="0"/>
    </xf>
    <xf numFmtId="0" fontId="12" fillId="4" borderId="25" xfId="0" applyFont="1" applyFill="1" applyBorder="1" applyAlignment="1" applyProtection="1">
      <alignment horizontal="right"/>
      <protection locked="0"/>
    </xf>
    <xf numFmtId="0" fontId="12" fillId="4" borderId="24" xfId="0" applyFont="1" applyFill="1" applyBorder="1" applyAlignment="1" applyProtection="1">
      <alignment horizontal="right"/>
      <protection locked="0"/>
    </xf>
    <xf numFmtId="0" fontId="12" fillId="4" borderId="26" xfId="0" applyFont="1" applyFill="1" applyBorder="1" applyAlignment="1" applyProtection="1">
      <alignment wrapText="1"/>
      <protection locked="0"/>
    </xf>
    <xf numFmtId="0" fontId="12" fillId="4" borderId="26" xfId="0" applyFont="1" applyFill="1" applyBorder="1" applyProtection="1">
      <protection locked="0"/>
    </xf>
    <xf numFmtId="2" fontId="12" fillId="4" borderId="26" xfId="0" applyNumberFormat="1" applyFont="1" applyFill="1" applyBorder="1" applyProtection="1">
      <protection locked="0"/>
    </xf>
    <xf numFmtId="0" fontId="12" fillId="4" borderId="27" xfId="0" applyFont="1" applyFill="1" applyBorder="1" applyAlignment="1" applyProtection="1">
      <alignment horizontal="right" vertical="top" wrapText="1"/>
      <protection locked="0"/>
    </xf>
    <xf numFmtId="0" fontId="12" fillId="4" borderId="28" xfId="0" applyFont="1" applyFill="1" applyBorder="1" applyAlignment="1" applyProtection="1">
      <alignment horizontal="right" vertical="top" wrapText="1"/>
      <protection locked="0"/>
    </xf>
    <xf numFmtId="0" fontId="12" fillId="4" borderId="26" xfId="0" applyFont="1" applyFill="1" applyBorder="1" applyAlignment="1" applyProtection="1">
      <alignment horizontal="right"/>
      <protection locked="0"/>
    </xf>
    <xf numFmtId="2" fontId="12" fillId="4" borderId="26" xfId="0" applyNumberFormat="1" applyFont="1" applyFill="1" applyBorder="1" applyAlignment="1" applyProtection="1">
      <alignment horizontal="right"/>
      <protection locked="0"/>
    </xf>
    <xf numFmtId="0" fontId="12" fillId="4" borderId="29" xfId="0" applyFont="1" applyFill="1" applyBorder="1" applyAlignment="1" applyProtection="1">
      <alignment horizontal="right"/>
      <protection locked="0"/>
    </xf>
    <xf numFmtId="0" fontId="12" fillId="4" borderId="30" xfId="0" applyFont="1" applyFill="1" applyBorder="1" applyAlignment="1" applyProtection="1">
      <alignment horizontal="right" vertical="top" wrapText="1"/>
      <protection locked="0"/>
    </xf>
    <xf numFmtId="0" fontId="12" fillId="4" borderId="23" xfId="0" applyFont="1" applyFill="1" applyBorder="1" applyAlignment="1" applyProtection="1">
      <alignment horizontal="right" vertical="top" wrapText="1"/>
      <protection locked="0"/>
    </xf>
    <xf numFmtId="0" fontId="12" fillId="4" borderId="24" xfId="0" applyFont="1" applyFill="1" applyBorder="1" applyAlignment="1" applyProtection="1">
      <alignment wrapText="1"/>
      <protection locked="0"/>
    </xf>
    <xf numFmtId="0" fontId="12" fillId="4" borderId="0" xfId="0" applyFont="1" applyFill="1" applyAlignment="1" applyProtection="1">
      <alignment horizontal="right"/>
      <protection locked="0"/>
    </xf>
    <xf numFmtId="0" fontId="12" fillId="4" borderId="31" xfId="0" applyFont="1" applyFill="1" applyBorder="1" applyAlignment="1" applyProtection="1">
      <alignment horizontal="right" vertical="top" wrapText="1"/>
      <protection locked="0"/>
    </xf>
    <xf numFmtId="0" fontId="12" fillId="4" borderId="26" xfId="0" applyFont="1" applyFill="1" applyBorder="1" applyAlignment="1" applyProtection="1">
      <alignment horizontal="right" vertical="top" wrapText="1"/>
      <protection locked="0"/>
    </xf>
    <xf numFmtId="2" fontId="12" fillId="4" borderId="23" xfId="0" applyNumberFormat="1" applyFont="1" applyFill="1" applyBorder="1" applyProtection="1">
      <protection locked="0"/>
    </xf>
    <xf numFmtId="0" fontId="1" fillId="4" borderId="32" xfId="0" applyFont="1" applyFill="1" applyBorder="1" applyAlignment="1" applyProtection="1">
      <alignment vertical="top" wrapText="1"/>
      <protection locked="0"/>
    </xf>
    <xf numFmtId="0" fontId="1" fillId="4" borderId="27" xfId="0" applyFont="1" applyFill="1" applyBorder="1" applyAlignment="1" applyProtection="1">
      <alignment vertical="top" wrapText="1"/>
      <protection locked="0"/>
    </xf>
    <xf numFmtId="164" fontId="12" fillId="4" borderId="23" xfId="0" applyNumberFormat="1" applyFont="1" applyFill="1" applyBorder="1" applyAlignment="1" applyProtection="1">
      <alignment horizontal="right"/>
      <protection locked="0"/>
    </xf>
    <xf numFmtId="2" fontId="12" fillId="4" borderId="0" xfId="0" applyNumberFormat="1" applyFont="1" applyFill="1" applyProtection="1">
      <protection locked="0"/>
    </xf>
    <xf numFmtId="164" fontId="12" fillId="4" borderId="23" xfId="0" applyNumberFormat="1" applyFont="1" applyFill="1" applyBorder="1" applyAlignment="1" applyProtection="1">
      <alignment horizontal="right" vertical="top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8" sqref="K2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5" t="s">
        <v>41</v>
      </c>
      <c r="D1" s="96"/>
      <c r="E1" s="96"/>
      <c r="F1" s="12" t="s">
        <v>16</v>
      </c>
      <c r="G1" s="2" t="s">
        <v>17</v>
      </c>
      <c r="H1" s="97" t="s">
        <v>39</v>
      </c>
      <c r="I1" s="97"/>
      <c r="J1" s="97"/>
      <c r="K1" s="97"/>
    </row>
    <row r="2" spans="1:12" ht="18">
      <c r="A2" s="35" t="s">
        <v>6</v>
      </c>
      <c r="C2" s="2"/>
      <c r="G2" s="2" t="s">
        <v>18</v>
      </c>
      <c r="H2" s="97" t="s">
        <v>40</v>
      </c>
      <c r="I2" s="97"/>
      <c r="J2" s="97"/>
      <c r="K2" s="9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9</v>
      </c>
      <c r="H6" s="40">
        <v>8.1</v>
      </c>
      <c r="I6" s="40">
        <v>28.5</v>
      </c>
      <c r="J6" s="40">
        <v>309.89999999999998</v>
      </c>
      <c r="K6" s="41">
        <v>204</v>
      </c>
      <c r="L6" s="40">
        <v>54</v>
      </c>
    </row>
    <row r="7" spans="1:12" ht="15">
      <c r="A7" s="23"/>
      <c r="B7" s="15"/>
      <c r="C7" s="11"/>
      <c r="D7" s="6"/>
      <c r="E7" s="42" t="s">
        <v>43</v>
      </c>
      <c r="F7" s="43">
        <v>100</v>
      </c>
      <c r="G7" s="43">
        <v>1.9</v>
      </c>
      <c r="H7" s="43">
        <v>2.2000000000000002</v>
      </c>
      <c r="I7" s="43">
        <v>6.5</v>
      </c>
      <c r="J7" s="43">
        <v>54.9</v>
      </c>
      <c r="K7" s="44">
        <v>6</v>
      </c>
      <c r="L7" s="43">
        <v>19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0.2</v>
      </c>
      <c r="H8" s="43">
        <v>0.1</v>
      </c>
      <c r="I8" s="43">
        <v>18</v>
      </c>
      <c r="J8" s="43">
        <v>81.2</v>
      </c>
      <c r="K8" s="44">
        <v>268</v>
      </c>
      <c r="L8" s="43">
        <v>22</v>
      </c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11.1</v>
      </c>
      <c r="H13" s="19">
        <f t="shared" si="0"/>
        <v>10.4</v>
      </c>
      <c r="I13" s="19">
        <f t="shared" si="0"/>
        <v>53</v>
      </c>
      <c r="J13" s="19">
        <f t="shared" si="0"/>
        <v>445.99999999999994</v>
      </c>
      <c r="K13" s="25"/>
      <c r="L13" s="19">
        <f t="shared" ref="L13" si="1">SUM(L6:L12)</f>
        <v>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>
      <c r="A15" s="23"/>
      <c r="B15" s="15"/>
      <c r="C15" s="11"/>
      <c r="D15" s="7" t="s">
        <v>27</v>
      </c>
      <c r="E15" s="51"/>
      <c r="F15" s="52"/>
      <c r="G15" s="52"/>
      <c r="H15" s="53"/>
      <c r="I15" s="53"/>
      <c r="J15" s="53"/>
      <c r="K15" s="53"/>
      <c r="L15" s="52"/>
    </row>
    <row r="16" spans="1:12" ht="15.75" thickBot="1">
      <c r="A16" s="23"/>
      <c r="B16" s="15"/>
      <c r="C16" s="11"/>
      <c r="D16" s="7" t="s">
        <v>28</v>
      </c>
      <c r="E16" s="54"/>
      <c r="F16" s="55"/>
      <c r="G16" s="56"/>
      <c r="H16" s="56"/>
      <c r="I16" s="56"/>
      <c r="J16" s="56"/>
      <c r="K16" s="56"/>
      <c r="L16" s="52"/>
    </row>
    <row r="17" spans="1:12" ht="15.75" thickBot="1">
      <c r="A17" s="23"/>
      <c r="B17" s="15"/>
      <c r="C17" s="11"/>
      <c r="D17" s="7" t="s">
        <v>29</v>
      </c>
      <c r="E17" s="54"/>
      <c r="F17" s="56"/>
      <c r="G17" s="57"/>
      <c r="H17" s="57"/>
      <c r="I17" s="57"/>
      <c r="J17" s="58"/>
      <c r="K17" s="58"/>
      <c r="L17" s="52"/>
    </row>
    <row r="18" spans="1:12" ht="15">
      <c r="A18" s="23"/>
      <c r="B18" s="15"/>
      <c r="C18" s="11"/>
      <c r="D18" s="7" t="s">
        <v>30</v>
      </c>
      <c r="E18" s="59"/>
      <c r="F18" s="60"/>
      <c r="G18" s="57"/>
      <c r="H18" s="61"/>
      <c r="I18" s="61"/>
      <c r="J18" s="61"/>
      <c r="K18" s="61"/>
      <c r="L18" s="60"/>
    </row>
    <row r="19" spans="1:12" ht="15">
      <c r="A19" s="23"/>
      <c r="B19" s="15"/>
      <c r="C19" s="11"/>
      <c r="D19" s="7" t="s">
        <v>31</v>
      </c>
      <c r="E19" s="62"/>
      <c r="F19" s="57"/>
      <c r="G19" s="57"/>
      <c r="H19" s="57"/>
      <c r="I19" s="57"/>
      <c r="J19" s="58"/>
      <c r="K19" s="58"/>
      <c r="L19" s="57"/>
    </row>
    <row r="20" spans="1:12" ht="15.75" thickBot="1">
      <c r="A20" s="23"/>
      <c r="B20" s="15"/>
      <c r="C20" s="11"/>
      <c r="D20" s="7" t="s">
        <v>32</v>
      </c>
      <c r="E20" s="51"/>
      <c r="F20" s="52"/>
      <c r="G20" s="53"/>
      <c r="H20" s="53"/>
      <c r="I20" s="52"/>
      <c r="J20" s="53"/>
      <c r="K20" s="53"/>
      <c r="L20" s="52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92" t="s">
        <v>4</v>
      </c>
      <c r="D24" s="93"/>
      <c r="E24" s="31"/>
      <c r="F24" s="32">
        <f>F13+F23</f>
        <v>500</v>
      </c>
      <c r="G24" s="32">
        <f t="shared" ref="G24:J24" si="4">G13+G23</f>
        <v>11.1</v>
      </c>
      <c r="H24" s="32">
        <f t="shared" si="4"/>
        <v>10.4</v>
      </c>
      <c r="I24" s="32">
        <f t="shared" si="4"/>
        <v>53</v>
      </c>
      <c r="J24" s="32">
        <f t="shared" si="4"/>
        <v>445.99999999999994</v>
      </c>
      <c r="K24" s="32"/>
      <c r="L24" s="32">
        <f t="shared" ref="L24" si="5">L13+L23</f>
        <v>95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4.3</v>
      </c>
      <c r="H25" s="40">
        <v>8.6999999999999993</v>
      </c>
      <c r="I25" s="40">
        <v>42</v>
      </c>
      <c r="J25" s="40">
        <v>9</v>
      </c>
      <c r="K25" s="41">
        <v>185</v>
      </c>
      <c r="L25" s="40">
        <v>63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0.2</v>
      </c>
      <c r="H27" s="43">
        <v>0.1</v>
      </c>
      <c r="I27" s="43">
        <v>18</v>
      </c>
      <c r="J27" s="43">
        <v>81.2</v>
      </c>
      <c r="K27" s="44">
        <v>268</v>
      </c>
      <c r="L27" s="43">
        <v>22</v>
      </c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100</v>
      </c>
      <c r="G28" s="43">
        <v>10.1</v>
      </c>
      <c r="H28" s="43">
        <v>16.2</v>
      </c>
      <c r="I28" s="43">
        <v>104.7</v>
      </c>
      <c r="J28" s="43">
        <v>687</v>
      </c>
      <c r="K28" s="44">
        <v>186</v>
      </c>
      <c r="L28" s="43">
        <v>10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14.6</v>
      </c>
      <c r="H32" s="19">
        <f t="shared" ref="H32" si="7">SUM(H25:H31)</f>
        <v>25</v>
      </c>
      <c r="I32" s="19">
        <f t="shared" ref="I32" si="8">SUM(I25:I31)</f>
        <v>164.7</v>
      </c>
      <c r="J32" s="19">
        <f t="shared" ref="J32:L32" si="9">SUM(J25:J31)</f>
        <v>777.2</v>
      </c>
      <c r="K32" s="25"/>
      <c r="L32" s="19">
        <f t="shared" si="9"/>
        <v>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63"/>
      <c r="F34" s="57"/>
      <c r="G34" s="57"/>
      <c r="H34" s="57"/>
      <c r="I34" s="58"/>
      <c r="J34" s="57"/>
      <c r="K34" s="57"/>
      <c r="L34" s="57"/>
    </row>
    <row r="35" spans="1:12" ht="15.75" thickBot="1">
      <c r="A35" s="14"/>
      <c r="B35" s="15"/>
      <c r="C35" s="11"/>
      <c r="D35" s="7" t="s">
        <v>28</v>
      </c>
      <c r="E35" s="64"/>
      <c r="F35" s="52"/>
      <c r="G35" s="53"/>
      <c r="H35" s="53"/>
      <c r="I35" s="53"/>
      <c r="J35" s="53"/>
      <c r="K35" s="53"/>
      <c r="L35" s="52"/>
    </row>
    <row r="36" spans="1:12" ht="15.75" thickBot="1">
      <c r="A36" s="14"/>
      <c r="B36" s="15"/>
      <c r="C36" s="11"/>
      <c r="D36" s="7" t="s">
        <v>29</v>
      </c>
      <c r="E36" s="54"/>
      <c r="F36" s="53"/>
      <c r="G36" s="52"/>
      <c r="H36" s="53"/>
      <c r="I36" s="53"/>
      <c r="J36" s="52"/>
      <c r="K36" s="53"/>
      <c r="L36" s="52"/>
    </row>
    <row r="37" spans="1:12" ht="15">
      <c r="A37" s="14"/>
      <c r="B37" s="15"/>
      <c r="C37" s="11"/>
      <c r="D37" s="7" t="s">
        <v>30</v>
      </c>
      <c r="E37" s="65"/>
      <c r="F37" s="61"/>
      <c r="G37" s="61"/>
      <c r="H37" s="61"/>
      <c r="I37" s="61"/>
      <c r="J37" s="60"/>
      <c r="K37" s="61"/>
      <c r="L37" s="60"/>
    </row>
    <row r="38" spans="1:12" ht="15">
      <c r="A38" s="14"/>
      <c r="B38" s="15"/>
      <c r="C38" s="11"/>
      <c r="D38" s="7" t="s">
        <v>31</v>
      </c>
      <c r="E38" s="63"/>
      <c r="F38" s="66"/>
      <c r="G38" s="57"/>
      <c r="H38" s="57"/>
      <c r="I38" s="58"/>
      <c r="J38" s="66"/>
      <c r="K38" s="57"/>
      <c r="L38" s="57"/>
    </row>
    <row r="39" spans="1:12" ht="15">
      <c r="A39" s="14"/>
      <c r="B39" s="15"/>
      <c r="C39" s="11"/>
      <c r="D39" s="7" t="s">
        <v>32</v>
      </c>
      <c r="E39" s="63"/>
      <c r="F39" s="66"/>
      <c r="G39" s="57"/>
      <c r="H39" s="57"/>
      <c r="I39" s="58"/>
      <c r="J39" s="66"/>
      <c r="K39" s="57"/>
      <c r="L39" s="57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2" t="s">
        <v>4</v>
      </c>
      <c r="D43" s="93"/>
      <c r="E43" s="31"/>
      <c r="F43" s="32">
        <f>F32+F42</f>
        <v>500</v>
      </c>
      <c r="G43" s="32">
        <f t="shared" ref="G43" si="14">G32+G42</f>
        <v>14.6</v>
      </c>
      <c r="H43" s="32">
        <f t="shared" ref="H43" si="15">H32+H42</f>
        <v>25</v>
      </c>
      <c r="I43" s="32">
        <f t="shared" ref="I43" si="16">I32+I42</f>
        <v>164.7</v>
      </c>
      <c r="J43" s="32">
        <f t="shared" ref="J43:L43" si="17">J32+J42</f>
        <v>777.2</v>
      </c>
      <c r="K43" s="32"/>
      <c r="L43" s="32">
        <f t="shared" si="17"/>
        <v>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200</v>
      </c>
      <c r="G44" s="40">
        <v>8.1999999999999993</v>
      </c>
      <c r="H44" s="40">
        <v>8.24</v>
      </c>
      <c r="I44" s="40">
        <v>59.7</v>
      </c>
      <c r="J44" s="40">
        <v>351.68</v>
      </c>
      <c r="K44" s="41">
        <v>231</v>
      </c>
      <c r="L44" s="40">
        <v>36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0.2</v>
      </c>
      <c r="H46" s="43">
        <v>0.1</v>
      </c>
      <c r="I46" s="43">
        <v>18</v>
      </c>
      <c r="J46" s="43">
        <v>81.2</v>
      </c>
      <c r="K46" s="44">
        <v>268</v>
      </c>
      <c r="L46" s="43">
        <v>22</v>
      </c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48</v>
      </c>
      <c r="F48" s="43">
        <v>100</v>
      </c>
      <c r="G48" s="43">
        <v>0.6</v>
      </c>
      <c r="H48" s="43">
        <v>0.5</v>
      </c>
      <c r="I48" s="43">
        <v>15.5</v>
      </c>
      <c r="J48" s="43">
        <v>71</v>
      </c>
      <c r="K48" s="44">
        <v>368</v>
      </c>
      <c r="L48" s="43">
        <v>37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8.9999999999999982</v>
      </c>
      <c r="H51" s="19">
        <f t="shared" ref="H51" si="19">SUM(H44:H50)</f>
        <v>8.84</v>
      </c>
      <c r="I51" s="19">
        <f t="shared" ref="I51" si="20">SUM(I44:I50)</f>
        <v>93.2</v>
      </c>
      <c r="J51" s="19">
        <f t="shared" ref="J51:L51" si="21">SUM(J44:J50)</f>
        <v>503.88</v>
      </c>
      <c r="K51" s="25"/>
      <c r="L51" s="19">
        <f t="shared" si="21"/>
        <v>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.75" thickBot="1">
      <c r="A53" s="23"/>
      <c r="B53" s="15"/>
      <c r="C53" s="11"/>
      <c r="D53" s="7" t="s">
        <v>27</v>
      </c>
      <c r="E53" s="67"/>
      <c r="F53" s="55"/>
      <c r="G53" s="55"/>
      <c r="H53" s="68"/>
      <c r="I53" s="55"/>
      <c r="J53" s="55"/>
      <c r="K53" s="55"/>
      <c r="L53" s="52"/>
    </row>
    <row r="54" spans="1:12" ht="15.75" thickBot="1">
      <c r="A54" s="23"/>
      <c r="B54" s="15"/>
      <c r="C54" s="11"/>
      <c r="D54" s="7" t="s">
        <v>28</v>
      </c>
      <c r="E54" s="67"/>
      <c r="F54" s="55"/>
      <c r="G54" s="55"/>
      <c r="H54" s="68"/>
      <c r="I54" s="55"/>
      <c r="J54" s="55"/>
      <c r="K54" s="55"/>
      <c r="L54" s="52"/>
    </row>
    <row r="55" spans="1:12" ht="15.75" thickBot="1">
      <c r="A55" s="23"/>
      <c r="B55" s="15"/>
      <c r="C55" s="11"/>
      <c r="D55" s="7" t="s">
        <v>29</v>
      </c>
      <c r="E55" s="67"/>
      <c r="F55" s="55"/>
      <c r="G55" s="68"/>
      <c r="H55" s="68"/>
      <c r="I55" s="55"/>
      <c r="J55" s="55"/>
      <c r="K55" s="55"/>
      <c r="L55" s="52"/>
    </row>
    <row r="56" spans="1:12" ht="15.75" thickBot="1">
      <c r="A56" s="23"/>
      <c r="B56" s="15"/>
      <c r="C56" s="11"/>
      <c r="D56" s="7" t="s">
        <v>30</v>
      </c>
      <c r="E56" s="69"/>
      <c r="F56" s="70"/>
      <c r="G56" s="71"/>
      <c r="H56" s="71"/>
      <c r="I56" s="71"/>
      <c r="J56" s="71"/>
      <c r="K56" s="71"/>
      <c r="L56" s="60"/>
    </row>
    <row r="57" spans="1:12" ht="15.75" thickBot="1">
      <c r="A57" s="23"/>
      <c r="B57" s="15"/>
      <c r="C57" s="11"/>
      <c r="D57" s="7" t="s">
        <v>31</v>
      </c>
      <c r="E57" s="72"/>
      <c r="F57" s="73"/>
      <c r="G57" s="73"/>
      <c r="H57" s="73"/>
      <c r="I57" s="73"/>
      <c r="J57" s="73"/>
      <c r="K57" s="73"/>
      <c r="L57" s="74"/>
    </row>
    <row r="58" spans="1:12" ht="15.75" thickBot="1">
      <c r="A58" s="23"/>
      <c r="B58" s="15"/>
      <c r="C58" s="11"/>
      <c r="D58" s="7" t="s">
        <v>32</v>
      </c>
      <c r="E58" s="54"/>
      <c r="F58" s="55"/>
      <c r="G58" s="55"/>
      <c r="H58" s="55"/>
      <c r="I58" s="55"/>
      <c r="J58" s="55"/>
      <c r="K58" s="55"/>
      <c r="L58" s="52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2" t="s">
        <v>4</v>
      </c>
      <c r="D62" s="93"/>
      <c r="E62" s="31"/>
      <c r="F62" s="32">
        <f>F51+F61</f>
        <v>500</v>
      </c>
      <c r="G62" s="32">
        <f t="shared" ref="G62" si="26">G51+G61</f>
        <v>8.9999999999999982</v>
      </c>
      <c r="H62" s="32">
        <f t="shared" ref="H62" si="27">H51+H61</f>
        <v>8.84</v>
      </c>
      <c r="I62" s="32">
        <f t="shared" ref="I62" si="28">I51+I61</f>
        <v>93.2</v>
      </c>
      <c r="J62" s="32">
        <f t="shared" ref="J62:L62" si="29">J51+J61</f>
        <v>503.88</v>
      </c>
      <c r="K62" s="32"/>
      <c r="L62" s="32">
        <f t="shared" si="29"/>
        <v>95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140</v>
      </c>
      <c r="G63" s="40">
        <v>6.1</v>
      </c>
      <c r="H63" s="40">
        <v>9.8000000000000007</v>
      </c>
      <c r="I63" s="40">
        <v>32.299999999999997</v>
      </c>
      <c r="J63" s="40">
        <v>229.2</v>
      </c>
      <c r="K63" s="41">
        <v>165</v>
      </c>
      <c r="L63" s="40">
        <v>34</v>
      </c>
    </row>
    <row r="64" spans="1:12" ht="15">
      <c r="A64" s="23"/>
      <c r="B64" s="15"/>
      <c r="C64" s="11"/>
      <c r="D64" s="6"/>
      <c r="E64" s="42" t="s">
        <v>50</v>
      </c>
      <c r="F64" s="43">
        <v>60</v>
      </c>
      <c r="G64" s="43">
        <v>19.2</v>
      </c>
      <c r="H64" s="43">
        <v>1.4</v>
      </c>
      <c r="I64" s="43">
        <v>0.5</v>
      </c>
      <c r="J64" s="43">
        <v>91.8</v>
      </c>
      <c r="K64" s="44" t="s">
        <v>51</v>
      </c>
      <c r="L64" s="43">
        <v>29</v>
      </c>
    </row>
    <row r="65" spans="1:12" ht="1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0.2</v>
      </c>
      <c r="H65" s="43">
        <v>0.1</v>
      </c>
      <c r="I65" s="43">
        <v>18</v>
      </c>
      <c r="J65" s="43">
        <v>81.2</v>
      </c>
      <c r="K65" s="44">
        <v>268</v>
      </c>
      <c r="L65" s="43">
        <v>22</v>
      </c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52</v>
      </c>
      <c r="F68" s="43">
        <v>100</v>
      </c>
      <c r="G68" s="43">
        <v>1</v>
      </c>
      <c r="H68" s="43">
        <v>5.0999999999999996</v>
      </c>
      <c r="I68" s="43">
        <v>4.0999999999999996</v>
      </c>
      <c r="J68" s="43">
        <v>70.8</v>
      </c>
      <c r="K68" s="44">
        <v>25</v>
      </c>
      <c r="L68" s="43">
        <v>10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26.499999999999996</v>
      </c>
      <c r="H70" s="19">
        <f t="shared" ref="H70" si="31">SUM(H63:H69)</f>
        <v>16.399999999999999</v>
      </c>
      <c r="I70" s="19">
        <f t="shared" ref="I70" si="32">SUM(I63:I69)</f>
        <v>54.9</v>
      </c>
      <c r="J70" s="19">
        <f t="shared" ref="J70:L70" si="33">SUM(J63:J69)</f>
        <v>473</v>
      </c>
      <c r="K70" s="25"/>
      <c r="L70" s="19">
        <f t="shared" si="33"/>
        <v>95</v>
      </c>
    </row>
    <row r="71" spans="1:12" ht="15.75" thickBot="1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>
      <c r="A72" s="23"/>
      <c r="B72" s="15"/>
      <c r="C72" s="11"/>
      <c r="D72" s="7" t="s">
        <v>27</v>
      </c>
      <c r="E72" s="54"/>
      <c r="F72" s="55"/>
      <c r="G72" s="75"/>
      <c r="H72" s="75"/>
      <c r="I72" s="75"/>
      <c r="J72" s="75"/>
      <c r="K72" s="75"/>
      <c r="L72" s="52"/>
    </row>
    <row r="73" spans="1:12" ht="15.75" thickBot="1">
      <c r="A73" s="23"/>
      <c r="B73" s="15"/>
      <c r="C73" s="11"/>
      <c r="D73" s="7" t="s">
        <v>28</v>
      </c>
      <c r="E73" s="54"/>
      <c r="F73" s="55"/>
      <c r="G73" s="76"/>
      <c r="H73" s="76"/>
      <c r="I73" s="76"/>
      <c r="J73" s="76"/>
      <c r="K73" s="76"/>
      <c r="L73" s="52"/>
    </row>
    <row r="74" spans="1:12" ht="15.75" thickBot="1">
      <c r="A74" s="23"/>
      <c r="B74" s="15"/>
      <c r="C74" s="11"/>
      <c r="D74" s="7" t="s">
        <v>29</v>
      </c>
      <c r="E74" s="54"/>
      <c r="F74" s="56"/>
      <c r="G74" s="55"/>
      <c r="H74" s="56"/>
      <c r="I74" s="56"/>
      <c r="J74" s="55"/>
      <c r="K74" s="55"/>
      <c r="L74" s="52"/>
    </row>
    <row r="75" spans="1:12" ht="15.75" thickBot="1">
      <c r="A75" s="23"/>
      <c r="B75" s="15"/>
      <c r="C75" s="11"/>
      <c r="D75" s="7" t="s">
        <v>30</v>
      </c>
      <c r="E75" s="65"/>
      <c r="F75" s="71"/>
      <c r="G75" s="76"/>
      <c r="H75" s="76"/>
      <c r="I75" s="76"/>
      <c r="J75" s="76"/>
      <c r="K75" s="76"/>
      <c r="L75" s="60"/>
    </row>
    <row r="76" spans="1:12" ht="15.75" thickBot="1">
      <c r="A76" s="23"/>
      <c r="B76" s="15"/>
      <c r="C76" s="11"/>
      <c r="D76" s="7" t="s">
        <v>31</v>
      </c>
      <c r="E76" s="72"/>
      <c r="F76" s="77"/>
      <c r="G76" s="55"/>
      <c r="H76" s="55"/>
      <c r="I76" s="55"/>
      <c r="J76" s="55"/>
      <c r="K76" s="55"/>
      <c r="L76" s="78"/>
    </row>
    <row r="77" spans="1:12" ht="15.75" thickBot="1">
      <c r="A77" s="23"/>
      <c r="B77" s="15"/>
      <c r="C77" s="11"/>
      <c r="D77" s="7" t="s">
        <v>32</v>
      </c>
      <c r="E77" s="54"/>
      <c r="F77" s="55"/>
      <c r="G77" s="56"/>
      <c r="H77" s="55"/>
      <c r="I77" s="56"/>
      <c r="J77" s="56"/>
      <c r="K77" s="56"/>
      <c r="L77" s="52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2" t="s">
        <v>4</v>
      </c>
      <c r="D81" s="93"/>
      <c r="E81" s="31"/>
      <c r="F81" s="32">
        <f>F70+F80</f>
        <v>500</v>
      </c>
      <c r="G81" s="32">
        <f t="shared" ref="G81" si="38">G70+G80</f>
        <v>26.499999999999996</v>
      </c>
      <c r="H81" s="32">
        <f t="shared" ref="H81" si="39">H70+H80</f>
        <v>16.399999999999999</v>
      </c>
      <c r="I81" s="32">
        <f t="shared" ref="I81" si="40">I70+I80</f>
        <v>54.9</v>
      </c>
      <c r="J81" s="32">
        <f t="shared" ref="J81:L81" si="41">J70+J80</f>
        <v>473</v>
      </c>
      <c r="K81" s="32"/>
      <c r="L81" s="32">
        <f t="shared" si="41"/>
        <v>95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155</v>
      </c>
      <c r="G82" s="40">
        <v>5.9</v>
      </c>
      <c r="H82" s="40">
        <v>8</v>
      </c>
      <c r="I82" s="40">
        <v>34.03</v>
      </c>
      <c r="J82" s="40">
        <v>236.78</v>
      </c>
      <c r="K82" s="41">
        <v>270</v>
      </c>
      <c r="L82" s="40">
        <v>36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0.2</v>
      </c>
      <c r="H84" s="43">
        <v>0.1</v>
      </c>
      <c r="I84" s="43">
        <v>18</v>
      </c>
      <c r="J84" s="43">
        <v>81.2</v>
      </c>
      <c r="K84" s="44">
        <v>268</v>
      </c>
      <c r="L84" s="43">
        <v>22</v>
      </c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45</v>
      </c>
      <c r="G85" s="43">
        <v>5.6</v>
      </c>
      <c r="H85" s="43">
        <v>7.4</v>
      </c>
      <c r="I85" s="43">
        <v>41.8</v>
      </c>
      <c r="J85" s="43">
        <v>312.8</v>
      </c>
      <c r="K85" s="44">
        <v>186</v>
      </c>
      <c r="L85" s="43">
        <v>8</v>
      </c>
    </row>
    <row r="86" spans="1:12" ht="15">
      <c r="A86" s="23"/>
      <c r="B86" s="15"/>
      <c r="C86" s="11"/>
      <c r="D86" s="7" t="s">
        <v>24</v>
      </c>
      <c r="E86" s="42" t="s">
        <v>54</v>
      </c>
      <c r="F86" s="43">
        <v>100</v>
      </c>
      <c r="G86" s="43">
        <v>1.1000000000000001</v>
      </c>
      <c r="H86" s="43">
        <v>0.2</v>
      </c>
      <c r="I86" s="43">
        <v>9.6999999999999993</v>
      </c>
      <c r="J86" s="43">
        <v>51.6</v>
      </c>
      <c r="K86" s="44">
        <v>368</v>
      </c>
      <c r="L86" s="43">
        <v>29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12.799999999999999</v>
      </c>
      <c r="H89" s="19">
        <f t="shared" ref="H89" si="43">SUM(H82:H88)</f>
        <v>15.7</v>
      </c>
      <c r="I89" s="19">
        <f t="shared" ref="I89" si="44">SUM(I82:I88)</f>
        <v>103.53</v>
      </c>
      <c r="J89" s="19">
        <f t="shared" ref="J89:L89" si="45">SUM(J82:J88)</f>
        <v>682.38</v>
      </c>
      <c r="K89" s="25"/>
      <c r="L89" s="19">
        <f t="shared" si="45"/>
        <v>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thickBot="1">
      <c r="A91" s="23"/>
      <c r="B91" s="15"/>
      <c r="C91" s="11"/>
      <c r="D91" s="7" t="s">
        <v>27</v>
      </c>
      <c r="E91" s="54"/>
      <c r="F91" s="55"/>
      <c r="G91" s="80"/>
      <c r="H91" s="81"/>
      <c r="I91" s="81"/>
      <c r="J91" s="79"/>
      <c r="K91" s="79"/>
      <c r="L91" s="52"/>
    </row>
    <row r="92" spans="1:12" ht="15.75" thickBot="1">
      <c r="A92" s="23"/>
      <c r="B92" s="15"/>
      <c r="C92" s="11"/>
      <c r="D92" s="7" t="s">
        <v>28</v>
      </c>
      <c r="E92" s="54"/>
      <c r="F92" s="55"/>
      <c r="G92" s="80"/>
      <c r="H92" s="81"/>
      <c r="I92" s="81"/>
      <c r="J92" s="79"/>
      <c r="K92" s="79"/>
      <c r="L92" s="52"/>
    </row>
    <row r="93" spans="1:12" ht="15.75" thickBot="1">
      <c r="A93" s="23"/>
      <c r="B93" s="15"/>
      <c r="C93" s="11"/>
      <c r="D93" s="7" t="s">
        <v>29</v>
      </c>
      <c r="E93" s="54"/>
      <c r="F93" s="55"/>
      <c r="G93" s="71"/>
      <c r="H93" s="71"/>
      <c r="I93" s="71"/>
      <c r="J93" s="55"/>
      <c r="K93" s="55"/>
      <c r="L93" s="55"/>
    </row>
    <row r="94" spans="1:12" ht="15.75" thickBot="1">
      <c r="A94" s="23"/>
      <c r="B94" s="15"/>
      <c r="C94" s="11"/>
      <c r="D94" s="7" t="s">
        <v>30</v>
      </c>
      <c r="E94" s="82"/>
      <c r="F94" s="71"/>
      <c r="G94" s="84"/>
      <c r="H94" s="85"/>
      <c r="I94" s="85"/>
      <c r="J94" s="83"/>
      <c r="K94" s="83"/>
      <c r="L94" s="60"/>
    </row>
    <row r="95" spans="1:12" ht="15.75" thickBot="1">
      <c r="A95" s="23"/>
      <c r="B95" s="15"/>
      <c r="C95" s="11"/>
      <c r="D95" s="7" t="s">
        <v>31</v>
      </c>
      <c r="E95" s="72"/>
      <c r="F95" s="77"/>
      <c r="G95" s="55"/>
      <c r="H95" s="55"/>
      <c r="I95" s="55"/>
      <c r="J95" s="77"/>
      <c r="K95" s="77"/>
      <c r="L95" s="77"/>
    </row>
    <row r="96" spans="1:12" ht="15.75" thickBot="1">
      <c r="A96" s="23"/>
      <c r="B96" s="15"/>
      <c r="C96" s="11"/>
      <c r="D96" s="7" t="s">
        <v>32</v>
      </c>
      <c r="E96" s="54"/>
      <c r="F96" s="55"/>
      <c r="G96" s="55"/>
      <c r="H96" s="55"/>
      <c r="I96" s="55"/>
      <c r="J96" s="55"/>
      <c r="K96" s="55"/>
      <c r="L96" s="52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2" t="s">
        <v>4</v>
      </c>
      <c r="D100" s="93"/>
      <c r="E100" s="31"/>
      <c r="F100" s="32">
        <f>F89+F99</f>
        <v>500</v>
      </c>
      <c r="G100" s="32">
        <f t="shared" ref="G100" si="50">G89+G99</f>
        <v>12.799999999999999</v>
      </c>
      <c r="H100" s="32">
        <f t="shared" ref="H100" si="51">H89+H99</f>
        <v>15.7</v>
      </c>
      <c r="I100" s="32">
        <f t="shared" ref="I100" si="52">I89+I99</f>
        <v>103.53</v>
      </c>
      <c r="J100" s="32">
        <f t="shared" ref="J100:L100" si="53">J89+J99</f>
        <v>682.38</v>
      </c>
      <c r="K100" s="32"/>
      <c r="L100" s="32">
        <f t="shared" si="53"/>
        <v>95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55</v>
      </c>
      <c r="F101" s="40">
        <v>150</v>
      </c>
      <c r="G101" s="40">
        <v>8.3000000000000007</v>
      </c>
      <c r="H101" s="40">
        <v>10.4</v>
      </c>
      <c r="I101" s="40">
        <v>4</v>
      </c>
      <c r="J101" s="40">
        <v>149.1</v>
      </c>
      <c r="K101" s="41">
        <v>209</v>
      </c>
      <c r="L101" s="40">
        <v>37.799999999999997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0.2</v>
      </c>
      <c r="H103" s="43">
        <v>0.1</v>
      </c>
      <c r="I103" s="43">
        <v>18</v>
      </c>
      <c r="J103" s="43">
        <v>81.2</v>
      </c>
      <c r="K103" s="44">
        <v>268</v>
      </c>
      <c r="L103" s="43">
        <v>22</v>
      </c>
    </row>
    <row r="104" spans="1:12" ht="15">
      <c r="A104" s="23"/>
      <c r="B104" s="15"/>
      <c r="C104" s="11"/>
      <c r="D104" s="7" t="s">
        <v>23</v>
      </c>
      <c r="E104" s="42" t="s">
        <v>56</v>
      </c>
      <c r="F104" s="43">
        <v>50</v>
      </c>
      <c r="G104" s="43">
        <v>8.2200000000000006</v>
      </c>
      <c r="H104" s="43">
        <v>7.04</v>
      </c>
      <c r="I104" s="43">
        <v>44.4</v>
      </c>
      <c r="J104" s="43">
        <v>274.11</v>
      </c>
      <c r="K104" s="44">
        <v>262</v>
      </c>
      <c r="L104" s="43">
        <v>15</v>
      </c>
    </row>
    <row r="105" spans="1:12" ht="15">
      <c r="A105" s="23"/>
      <c r="B105" s="15"/>
      <c r="C105" s="11"/>
      <c r="D105" s="7" t="s">
        <v>24</v>
      </c>
      <c r="E105" s="42" t="s">
        <v>57</v>
      </c>
      <c r="F105" s="43">
        <v>100</v>
      </c>
      <c r="G105" s="43">
        <v>17.12</v>
      </c>
      <c r="H105" s="43">
        <v>17.940000000000001</v>
      </c>
      <c r="I105" s="43">
        <v>76.2</v>
      </c>
      <c r="J105" s="43">
        <v>51.41</v>
      </c>
      <c r="K105" s="44">
        <v>368</v>
      </c>
      <c r="L105" s="43">
        <v>15.2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33.840000000000003</v>
      </c>
      <c r="H108" s="19">
        <f t="shared" si="54"/>
        <v>35.480000000000004</v>
      </c>
      <c r="I108" s="19">
        <f t="shared" si="54"/>
        <v>142.60000000000002</v>
      </c>
      <c r="J108" s="19">
        <f t="shared" si="54"/>
        <v>555.82000000000005</v>
      </c>
      <c r="K108" s="25"/>
      <c r="L108" s="19">
        <f t="shared" ref="L108" si="55">SUM(L101:L107)</f>
        <v>90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>
      <c r="A110" s="23"/>
      <c r="B110" s="15"/>
      <c r="C110" s="11"/>
      <c r="D110" s="7" t="s">
        <v>27</v>
      </c>
      <c r="E110" s="54"/>
      <c r="F110" s="55"/>
      <c r="G110" s="55"/>
      <c r="H110" s="55"/>
      <c r="I110" s="55"/>
      <c r="J110" s="55"/>
      <c r="K110" s="55"/>
      <c r="L110" s="52"/>
    </row>
    <row r="111" spans="1:12" ht="15.75" thickBot="1">
      <c r="A111" s="23"/>
      <c r="B111" s="15"/>
      <c r="C111" s="11"/>
      <c r="D111" s="7" t="s">
        <v>28</v>
      </c>
      <c r="E111" s="54"/>
      <c r="F111" s="55"/>
      <c r="G111" s="55"/>
      <c r="H111" s="55"/>
      <c r="I111" s="55"/>
      <c r="J111" s="55"/>
      <c r="K111" s="55"/>
      <c r="L111" s="52"/>
    </row>
    <row r="112" spans="1:12" ht="15.75" thickBot="1">
      <c r="A112" s="23"/>
      <c r="B112" s="15"/>
      <c r="C112" s="11"/>
      <c r="D112" s="7" t="s">
        <v>29</v>
      </c>
      <c r="E112" s="54"/>
      <c r="F112" s="55"/>
      <c r="G112" s="55"/>
      <c r="H112" s="55"/>
      <c r="I112" s="55"/>
      <c r="J112" s="55"/>
      <c r="K112" s="55"/>
      <c r="L112" s="52"/>
    </row>
    <row r="113" spans="1:12" ht="15.75" thickBot="1">
      <c r="A113" s="23"/>
      <c r="B113" s="15"/>
      <c r="C113" s="11"/>
      <c r="D113" s="7" t="s">
        <v>30</v>
      </c>
      <c r="E113" s="54"/>
      <c r="F113" s="55"/>
      <c r="G113" s="55"/>
      <c r="H113" s="55"/>
      <c r="I113" s="55"/>
      <c r="J113" s="55"/>
      <c r="K113" s="55"/>
      <c r="L113" s="52"/>
    </row>
    <row r="114" spans="1:12" ht="15.75" thickBot="1">
      <c r="A114" s="23"/>
      <c r="B114" s="15"/>
      <c r="C114" s="11"/>
      <c r="D114" s="7" t="s">
        <v>31</v>
      </c>
      <c r="E114" s="54"/>
      <c r="F114" s="67"/>
      <c r="G114" s="67"/>
      <c r="H114" s="67"/>
      <c r="I114" s="67"/>
      <c r="J114" s="67"/>
      <c r="K114" s="67"/>
      <c r="L114" s="86"/>
    </row>
    <row r="115" spans="1:12" ht="15.75" thickBot="1">
      <c r="A115" s="23"/>
      <c r="B115" s="15"/>
      <c r="C115" s="11"/>
      <c r="D115" s="7" t="s">
        <v>32</v>
      </c>
      <c r="E115" s="54"/>
      <c r="F115" s="55"/>
      <c r="G115" s="55"/>
      <c r="H115" s="55"/>
      <c r="I115" s="55"/>
      <c r="J115" s="55"/>
      <c r="K115" s="55"/>
      <c r="L115" s="52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92" t="s">
        <v>4</v>
      </c>
      <c r="D119" s="93"/>
      <c r="E119" s="31"/>
      <c r="F119" s="32">
        <f>F108+F118</f>
        <v>500</v>
      </c>
      <c r="G119" s="32">
        <f t="shared" ref="G119" si="58">G108+G118</f>
        <v>33.840000000000003</v>
      </c>
      <c r="H119" s="32">
        <f t="shared" ref="H119" si="59">H108+H118</f>
        <v>35.480000000000004</v>
      </c>
      <c r="I119" s="32">
        <f t="shared" ref="I119" si="60">I108+I118</f>
        <v>142.60000000000002</v>
      </c>
      <c r="J119" s="32">
        <f t="shared" ref="J119:L119" si="61">J108+J118</f>
        <v>555.82000000000005</v>
      </c>
      <c r="K119" s="32"/>
      <c r="L119" s="32">
        <f t="shared" si="61"/>
        <v>90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160</v>
      </c>
      <c r="G120" s="40">
        <v>9.3000000000000007</v>
      </c>
      <c r="H120" s="40">
        <v>10.199999999999999</v>
      </c>
      <c r="I120" s="40">
        <v>41</v>
      </c>
      <c r="J120" s="40">
        <v>293.89999999999998</v>
      </c>
      <c r="K120" s="41">
        <v>174</v>
      </c>
      <c r="L120" s="40">
        <v>42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0.2</v>
      </c>
      <c r="H122" s="43">
        <v>0.1</v>
      </c>
      <c r="I122" s="43">
        <v>18</v>
      </c>
      <c r="J122" s="43">
        <v>81.2</v>
      </c>
      <c r="K122" s="44">
        <v>268</v>
      </c>
      <c r="L122" s="43">
        <v>22</v>
      </c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5.6</v>
      </c>
      <c r="H123" s="43">
        <v>7.4</v>
      </c>
      <c r="I123" s="43">
        <v>43.8</v>
      </c>
      <c r="J123" s="43">
        <v>312.8</v>
      </c>
      <c r="K123" s="44">
        <v>186</v>
      </c>
      <c r="L123" s="43">
        <v>11</v>
      </c>
    </row>
    <row r="124" spans="1:12" ht="15">
      <c r="A124" s="14"/>
      <c r="B124" s="15"/>
      <c r="C124" s="11"/>
      <c r="D124" s="7" t="s">
        <v>24</v>
      </c>
      <c r="E124" s="42" t="s">
        <v>54</v>
      </c>
      <c r="F124" s="43">
        <v>100</v>
      </c>
      <c r="G124" s="43">
        <v>1.1000000000000001</v>
      </c>
      <c r="H124" s="43">
        <v>0.2</v>
      </c>
      <c r="I124" s="43">
        <v>9.6999999999999993</v>
      </c>
      <c r="J124" s="43">
        <v>51.6</v>
      </c>
      <c r="K124" s="44">
        <v>368</v>
      </c>
      <c r="L124" s="43">
        <v>20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16.2</v>
      </c>
      <c r="H127" s="19">
        <f t="shared" si="62"/>
        <v>17.899999999999999</v>
      </c>
      <c r="I127" s="19">
        <f t="shared" si="62"/>
        <v>112.5</v>
      </c>
      <c r="J127" s="19">
        <f t="shared" si="62"/>
        <v>739.5</v>
      </c>
      <c r="K127" s="25"/>
      <c r="L127" s="19">
        <f t="shared" ref="L127" si="63">SUM(L120:L126)</f>
        <v>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>
      <c r="A129" s="14"/>
      <c r="B129" s="15"/>
      <c r="C129" s="11"/>
      <c r="D129" s="7" t="s">
        <v>27</v>
      </c>
      <c r="E129" s="54"/>
      <c r="F129" s="52"/>
      <c r="G129" s="52"/>
      <c r="H129" s="52"/>
      <c r="I129" s="52"/>
      <c r="J129" s="52"/>
      <c r="K129" s="52"/>
      <c r="L129" s="52"/>
    </row>
    <row r="130" spans="1:12" ht="15.75" thickBot="1">
      <c r="A130" s="14"/>
      <c r="B130" s="15"/>
      <c r="C130" s="11"/>
      <c r="D130" s="7" t="s">
        <v>28</v>
      </c>
      <c r="E130" s="54"/>
      <c r="F130" s="52"/>
      <c r="G130" s="87"/>
      <c r="H130" s="88"/>
      <c r="I130" s="88"/>
      <c r="J130" s="52"/>
      <c r="K130" s="52"/>
      <c r="L130" s="52"/>
    </row>
    <row r="131" spans="1:12" ht="15.75" thickBot="1">
      <c r="A131" s="14"/>
      <c r="B131" s="15"/>
      <c r="C131" s="11"/>
      <c r="D131" s="7" t="s">
        <v>29</v>
      </c>
      <c r="E131" s="54"/>
      <c r="F131" s="52"/>
      <c r="G131" s="52"/>
      <c r="H131" s="52"/>
      <c r="I131" s="52"/>
      <c r="J131" s="52"/>
      <c r="K131" s="52"/>
      <c r="L131" s="52"/>
    </row>
    <row r="132" spans="1:12" ht="15.75" thickBot="1">
      <c r="A132" s="14"/>
      <c r="B132" s="15"/>
      <c r="C132" s="11"/>
      <c r="D132" s="7" t="s">
        <v>30</v>
      </c>
      <c r="E132" s="65"/>
      <c r="F132" s="60"/>
      <c r="G132" s="60"/>
      <c r="H132" s="60"/>
      <c r="I132" s="60"/>
      <c r="J132" s="60"/>
      <c r="K132" s="60"/>
      <c r="L132" s="60"/>
    </row>
    <row r="133" spans="1:12" ht="15.75" thickBot="1">
      <c r="A133" s="14"/>
      <c r="B133" s="15"/>
      <c r="C133" s="11"/>
      <c r="D133" s="7" t="s">
        <v>31</v>
      </c>
      <c r="E133" s="72"/>
      <c r="F133" s="74"/>
      <c r="G133" s="74"/>
      <c r="H133" s="74"/>
      <c r="I133" s="74"/>
      <c r="J133" s="74"/>
      <c r="K133" s="74"/>
      <c r="L133" s="74"/>
    </row>
    <row r="134" spans="1:12" ht="15.75" thickBot="1">
      <c r="A134" s="14"/>
      <c r="B134" s="15"/>
      <c r="C134" s="11"/>
      <c r="D134" s="7" t="s">
        <v>32</v>
      </c>
      <c r="E134" s="54"/>
      <c r="F134" s="52"/>
      <c r="G134" s="52"/>
      <c r="H134" s="52"/>
      <c r="I134" s="52"/>
      <c r="J134" s="52"/>
      <c r="K134" s="52"/>
      <c r="L134" s="52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92" t="s">
        <v>4</v>
      </c>
      <c r="D138" s="93"/>
      <c r="E138" s="31"/>
      <c r="F138" s="32">
        <f>F127+F137</f>
        <v>500</v>
      </c>
      <c r="G138" s="32">
        <f t="shared" ref="G138" si="66">G127+G137</f>
        <v>16.2</v>
      </c>
      <c r="H138" s="32">
        <f t="shared" ref="H138" si="67">H127+H137</f>
        <v>17.899999999999999</v>
      </c>
      <c r="I138" s="32">
        <f t="shared" ref="I138" si="68">I127+I137</f>
        <v>112.5</v>
      </c>
      <c r="J138" s="32">
        <f t="shared" ref="J138:L138" si="69">J127+J137</f>
        <v>739.5</v>
      </c>
      <c r="K138" s="32"/>
      <c r="L138" s="32">
        <f t="shared" si="69"/>
        <v>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200</v>
      </c>
      <c r="G139" s="40">
        <v>28.3</v>
      </c>
      <c r="H139" s="40">
        <v>12.2</v>
      </c>
      <c r="I139" s="40">
        <v>33.200000000000003</v>
      </c>
      <c r="J139" s="40">
        <v>379.9</v>
      </c>
      <c r="K139" s="41">
        <v>92</v>
      </c>
      <c r="L139" s="40">
        <v>60</v>
      </c>
    </row>
    <row r="140" spans="1:12" ht="15">
      <c r="A140" s="23"/>
      <c r="B140" s="15"/>
      <c r="C140" s="11"/>
      <c r="D140" s="6"/>
      <c r="E140" s="42" t="s">
        <v>43</v>
      </c>
      <c r="F140" s="43">
        <v>100</v>
      </c>
      <c r="G140" s="43">
        <v>1.2</v>
      </c>
      <c r="H140" s="43">
        <v>2.1</v>
      </c>
      <c r="I140" s="43">
        <v>4.5</v>
      </c>
      <c r="J140" s="43">
        <v>42.9</v>
      </c>
      <c r="K140" s="44">
        <v>6</v>
      </c>
      <c r="L140" s="43">
        <v>13</v>
      </c>
    </row>
    <row r="141" spans="1:12" ht="1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0.2</v>
      </c>
      <c r="H141" s="43">
        <v>0.1</v>
      </c>
      <c r="I141" s="43">
        <v>18</v>
      </c>
      <c r="J141" s="43">
        <v>81.2</v>
      </c>
      <c r="K141" s="44">
        <v>268</v>
      </c>
      <c r="L141" s="43">
        <v>22</v>
      </c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29.7</v>
      </c>
      <c r="H146" s="19">
        <f t="shared" si="70"/>
        <v>14.399999999999999</v>
      </c>
      <c r="I146" s="19">
        <f t="shared" si="70"/>
        <v>55.7</v>
      </c>
      <c r="J146" s="19">
        <f t="shared" si="70"/>
        <v>503.99999999999994</v>
      </c>
      <c r="K146" s="25"/>
      <c r="L146" s="19">
        <f t="shared" ref="L146" si="71">SUM(L139:L145)</f>
        <v>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>
      <c r="A148" s="23"/>
      <c r="B148" s="15"/>
      <c r="C148" s="11"/>
      <c r="D148" s="7" t="s">
        <v>27</v>
      </c>
      <c r="E148" s="54"/>
      <c r="F148" s="52"/>
      <c r="G148" s="52"/>
      <c r="H148" s="52"/>
      <c r="I148" s="52"/>
      <c r="J148" s="52"/>
      <c r="K148" s="52"/>
      <c r="L148" s="52"/>
    </row>
    <row r="149" spans="1:12" ht="15.75" thickBot="1">
      <c r="A149" s="23"/>
      <c r="B149" s="15"/>
      <c r="C149" s="11"/>
      <c r="D149" s="7" t="s">
        <v>28</v>
      </c>
      <c r="E149" s="54"/>
      <c r="F149" s="52"/>
      <c r="G149" s="52"/>
      <c r="H149" s="52"/>
      <c r="I149" s="52"/>
      <c r="J149" s="52"/>
      <c r="K149" s="52"/>
      <c r="L149" s="52"/>
    </row>
    <row r="150" spans="1:12" ht="15.75" thickBot="1">
      <c r="A150" s="23"/>
      <c r="B150" s="15"/>
      <c r="C150" s="11"/>
      <c r="D150" s="7" t="s">
        <v>29</v>
      </c>
      <c r="E150" s="54"/>
      <c r="F150" s="89"/>
      <c r="G150" s="52"/>
      <c r="H150" s="52"/>
      <c r="I150" s="52"/>
      <c r="J150" s="52"/>
      <c r="K150" s="52"/>
      <c r="L150" s="52"/>
    </row>
    <row r="151" spans="1:12" ht="15.75" thickBot="1">
      <c r="A151" s="23"/>
      <c r="B151" s="15"/>
      <c r="C151" s="11"/>
      <c r="D151" s="7" t="s">
        <v>30</v>
      </c>
      <c r="E151" s="54"/>
      <c r="F151" s="52"/>
      <c r="G151" s="52"/>
      <c r="H151" s="86"/>
      <c r="I151" s="52"/>
      <c r="J151" s="52"/>
      <c r="K151" s="52"/>
      <c r="L151" s="52"/>
    </row>
    <row r="152" spans="1:12" ht="15.75" thickBot="1">
      <c r="A152" s="23"/>
      <c r="B152" s="15"/>
      <c r="C152" s="11"/>
      <c r="D152" s="7" t="s">
        <v>31</v>
      </c>
      <c r="E152" s="54"/>
      <c r="F152" s="86"/>
      <c r="G152" s="86"/>
      <c r="H152" s="86"/>
      <c r="I152" s="86"/>
      <c r="J152" s="86"/>
      <c r="K152" s="86"/>
      <c r="L152" s="86"/>
    </row>
    <row r="153" spans="1:12" ht="15.75" thickBot="1">
      <c r="A153" s="23"/>
      <c r="B153" s="15"/>
      <c r="C153" s="11"/>
      <c r="D153" s="7" t="s">
        <v>32</v>
      </c>
      <c r="E153" s="54"/>
      <c r="F153" s="52"/>
      <c r="G153" s="52"/>
      <c r="H153" s="52"/>
      <c r="I153" s="52"/>
      <c r="J153" s="52"/>
      <c r="K153" s="52"/>
      <c r="L153" s="52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92" t="s">
        <v>4</v>
      </c>
      <c r="D157" s="93"/>
      <c r="E157" s="31"/>
      <c r="F157" s="32">
        <f>F146+F156</f>
        <v>500</v>
      </c>
      <c r="G157" s="32">
        <f t="shared" ref="G157" si="74">G146+G156</f>
        <v>29.7</v>
      </c>
      <c r="H157" s="32">
        <f t="shared" ref="H157" si="75">H146+H156</f>
        <v>14.399999999999999</v>
      </c>
      <c r="I157" s="32">
        <f t="shared" ref="I157" si="76">I146+I156</f>
        <v>55.7</v>
      </c>
      <c r="J157" s="32">
        <f t="shared" ref="J157:L157" si="77">J146+J156</f>
        <v>503.99999999999994</v>
      </c>
      <c r="K157" s="32"/>
      <c r="L157" s="32">
        <f t="shared" si="77"/>
        <v>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200</v>
      </c>
      <c r="G158" s="40">
        <v>8.08</v>
      </c>
      <c r="H158" s="40">
        <v>11.64</v>
      </c>
      <c r="I158" s="40">
        <v>43.6</v>
      </c>
      <c r="J158" s="40">
        <v>311.88</v>
      </c>
      <c r="K158" s="41">
        <v>224</v>
      </c>
      <c r="L158" s="40">
        <v>42.8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0.2</v>
      </c>
      <c r="H160" s="43">
        <v>0.1</v>
      </c>
      <c r="I160" s="43">
        <v>18</v>
      </c>
      <c r="J160" s="43">
        <v>81.2</v>
      </c>
      <c r="K160" s="44">
        <v>268</v>
      </c>
      <c r="L160" s="43">
        <v>15</v>
      </c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48</v>
      </c>
      <c r="F162" s="43">
        <v>100</v>
      </c>
      <c r="G162" s="43">
        <v>0.6</v>
      </c>
      <c r="H162" s="43">
        <v>0.5</v>
      </c>
      <c r="I162" s="43">
        <v>15.5</v>
      </c>
      <c r="J162" s="43">
        <v>71</v>
      </c>
      <c r="K162" s="44">
        <v>368</v>
      </c>
      <c r="L162" s="43">
        <v>37.200000000000003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8.879999999999999</v>
      </c>
      <c r="H165" s="19">
        <f t="shared" si="78"/>
        <v>12.24</v>
      </c>
      <c r="I165" s="19">
        <f t="shared" si="78"/>
        <v>77.099999999999994</v>
      </c>
      <c r="J165" s="19">
        <f t="shared" si="78"/>
        <v>464.08</v>
      </c>
      <c r="K165" s="25"/>
      <c r="L165" s="19">
        <f t="shared" ref="L165" si="79">SUM(L158:L164)</f>
        <v>95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75" thickBot="1">
      <c r="A167" s="23"/>
      <c r="B167" s="15"/>
      <c r="C167" s="11"/>
      <c r="D167" s="7" t="s">
        <v>27</v>
      </c>
      <c r="E167" s="63"/>
      <c r="F167" s="52"/>
      <c r="G167" s="57"/>
      <c r="H167" s="57"/>
      <c r="I167" s="58"/>
      <c r="J167" s="57"/>
      <c r="K167" s="57"/>
      <c r="L167" s="52"/>
    </row>
    <row r="168" spans="1:12" ht="15.75" thickBot="1">
      <c r="A168" s="23"/>
      <c r="B168" s="15"/>
      <c r="C168" s="11"/>
      <c r="D168" s="7" t="s">
        <v>28</v>
      </c>
      <c r="E168" s="63"/>
      <c r="F168" s="57"/>
      <c r="G168" s="53"/>
      <c r="H168" s="53"/>
      <c r="I168" s="53"/>
      <c r="J168" s="53"/>
      <c r="K168" s="53"/>
      <c r="L168" s="57"/>
    </row>
    <row r="169" spans="1:12" ht="15">
      <c r="A169" s="23"/>
      <c r="B169" s="15"/>
      <c r="C169" s="11"/>
      <c r="D169" s="7" t="s">
        <v>29</v>
      </c>
      <c r="E169" s="63"/>
      <c r="F169" s="57"/>
      <c r="G169" s="57"/>
      <c r="H169" s="57"/>
      <c r="I169" s="58"/>
      <c r="J169" s="57"/>
      <c r="K169" s="57"/>
      <c r="L169" s="57"/>
    </row>
    <row r="170" spans="1:12" ht="15">
      <c r="A170" s="23"/>
      <c r="B170" s="15"/>
      <c r="C170" s="11"/>
      <c r="D170" s="7" t="s">
        <v>30</v>
      </c>
      <c r="E170" s="63"/>
      <c r="F170" s="57"/>
      <c r="G170" s="57"/>
      <c r="H170" s="57"/>
      <c r="I170" s="58"/>
      <c r="J170" s="57"/>
      <c r="K170" s="57"/>
      <c r="L170" s="57"/>
    </row>
    <row r="171" spans="1:12" ht="15">
      <c r="A171" s="23"/>
      <c r="B171" s="15"/>
      <c r="C171" s="11"/>
      <c r="D171" s="7" t="s">
        <v>31</v>
      </c>
      <c r="E171" s="63"/>
      <c r="F171" s="57"/>
      <c r="G171" s="57"/>
      <c r="H171" s="57"/>
      <c r="I171" s="58"/>
      <c r="J171" s="57"/>
      <c r="K171" s="57"/>
      <c r="L171" s="57"/>
    </row>
    <row r="172" spans="1:12" ht="15">
      <c r="A172" s="23"/>
      <c r="B172" s="15"/>
      <c r="C172" s="11"/>
      <c r="D172" s="7" t="s">
        <v>32</v>
      </c>
      <c r="E172" s="63"/>
      <c r="F172" s="57"/>
      <c r="G172" s="57"/>
      <c r="H172" s="57"/>
      <c r="I172" s="58"/>
      <c r="J172" s="90"/>
      <c r="K172" s="57"/>
      <c r="L172" s="57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92" t="s">
        <v>4</v>
      </c>
      <c r="D176" s="93"/>
      <c r="E176" s="31"/>
      <c r="F176" s="32">
        <f>F165+F175</f>
        <v>500</v>
      </c>
      <c r="G176" s="32">
        <f t="shared" ref="G176" si="82">G165+G175</f>
        <v>8.879999999999999</v>
      </c>
      <c r="H176" s="32">
        <f t="shared" ref="H176" si="83">H165+H175</f>
        <v>12.24</v>
      </c>
      <c r="I176" s="32">
        <f t="shared" ref="I176" si="84">I165+I175</f>
        <v>77.099999999999994</v>
      </c>
      <c r="J176" s="32">
        <f t="shared" ref="J176:L176" si="85">J165+J175</f>
        <v>464.08</v>
      </c>
      <c r="K176" s="32"/>
      <c r="L176" s="32">
        <f t="shared" si="85"/>
        <v>95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200</v>
      </c>
      <c r="G177" s="40">
        <v>6.9</v>
      </c>
      <c r="H177" s="40">
        <v>7.9</v>
      </c>
      <c r="I177" s="40">
        <v>44.7</v>
      </c>
      <c r="J177" s="40">
        <v>277.8</v>
      </c>
      <c r="K177" s="41">
        <v>173</v>
      </c>
      <c r="L177" s="40">
        <v>65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0.2</v>
      </c>
      <c r="H179" s="43">
        <v>0.1</v>
      </c>
      <c r="I179" s="43">
        <v>18</v>
      </c>
      <c r="J179" s="43">
        <v>81.2</v>
      </c>
      <c r="K179" s="44">
        <v>268</v>
      </c>
      <c r="L179" s="43">
        <v>15</v>
      </c>
    </row>
    <row r="180" spans="1:12" ht="15">
      <c r="A180" s="23"/>
      <c r="B180" s="15"/>
      <c r="C180" s="11"/>
      <c r="D180" s="7" t="s">
        <v>23</v>
      </c>
      <c r="E180" s="42" t="s">
        <v>46</v>
      </c>
      <c r="F180" s="43">
        <v>100</v>
      </c>
      <c r="G180" s="43">
        <v>10.1</v>
      </c>
      <c r="H180" s="43">
        <v>16.2</v>
      </c>
      <c r="I180" s="43">
        <v>104.7</v>
      </c>
      <c r="J180" s="43">
        <v>687</v>
      </c>
      <c r="K180" s="44">
        <v>186</v>
      </c>
      <c r="L180" s="43">
        <v>10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17.2</v>
      </c>
      <c r="H184" s="19">
        <f t="shared" si="86"/>
        <v>24.2</v>
      </c>
      <c r="I184" s="19">
        <f t="shared" si="86"/>
        <v>167.4</v>
      </c>
      <c r="J184" s="19">
        <f t="shared" si="86"/>
        <v>1046</v>
      </c>
      <c r="K184" s="25"/>
      <c r="L184" s="19">
        <f t="shared" ref="L184" si="87">SUM(L177:L183)</f>
        <v>90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thickBot="1">
      <c r="A186" s="23"/>
      <c r="B186" s="15"/>
      <c r="C186" s="11"/>
      <c r="D186" s="7" t="s">
        <v>27</v>
      </c>
      <c r="E186" s="54"/>
      <c r="F186" s="52"/>
      <c r="G186" s="53"/>
      <c r="H186" s="53"/>
      <c r="I186" s="53"/>
      <c r="J186" s="52"/>
      <c r="K186" s="53"/>
      <c r="L186" s="52"/>
    </row>
    <row r="187" spans="1:12" ht="15.75" thickBot="1">
      <c r="A187" s="23"/>
      <c r="B187" s="15"/>
      <c r="C187" s="11"/>
      <c r="D187" s="7" t="s">
        <v>28</v>
      </c>
      <c r="E187" s="54"/>
      <c r="F187" s="52"/>
      <c r="G187" s="53"/>
      <c r="H187" s="53"/>
      <c r="I187" s="53"/>
      <c r="J187" s="53"/>
      <c r="K187" s="53"/>
      <c r="L187" s="52"/>
    </row>
    <row r="188" spans="1:12" ht="15.75" thickBot="1">
      <c r="A188" s="23"/>
      <c r="B188" s="15"/>
      <c r="C188" s="11"/>
      <c r="D188" s="7" t="s">
        <v>29</v>
      </c>
      <c r="E188" s="54"/>
      <c r="F188" s="91"/>
      <c r="G188" s="53"/>
      <c r="H188" s="53"/>
      <c r="I188" s="53"/>
      <c r="J188" s="52"/>
      <c r="K188" s="53"/>
      <c r="L188" s="52"/>
    </row>
    <row r="189" spans="1:12" ht="15.75" thickBot="1">
      <c r="A189" s="23"/>
      <c r="B189" s="15"/>
      <c r="C189" s="11"/>
      <c r="D189" s="7" t="s">
        <v>30</v>
      </c>
      <c r="E189" s="65"/>
      <c r="F189" s="60"/>
      <c r="G189" s="61"/>
      <c r="H189" s="61"/>
      <c r="I189" s="61"/>
      <c r="J189" s="60"/>
      <c r="K189" s="61"/>
      <c r="L189" s="60"/>
    </row>
    <row r="190" spans="1:12" ht="15.75" thickBot="1">
      <c r="A190" s="23"/>
      <c r="B190" s="15"/>
      <c r="C190" s="11"/>
      <c r="D190" s="7" t="s">
        <v>31</v>
      </c>
      <c r="E190" s="72"/>
      <c r="F190" s="78"/>
      <c r="G190" s="78"/>
      <c r="H190" s="78"/>
      <c r="I190" s="78"/>
      <c r="J190" s="78"/>
      <c r="K190" s="78"/>
      <c r="L190" s="78"/>
    </row>
    <row r="191" spans="1:12" ht="15.75" thickBot="1">
      <c r="A191" s="23"/>
      <c r="B191" s="15"/>
      <c r="C191" s="11"/>
      <c r="D191" s="7" t="s">
        <v>32</v>
      </c>
      <c r="E191" s="54"/>
      <c r="F191" s="52"/>
      <c r="G191" s="53"/>
      <c r="H191" s="52"/>
      <c r="I191" s="53"/>
      <c r="J191" s="53"/>
      <c r="K191" s="52"/>
      <c r="L191" s="52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92" t="s">
        <v>4</v>
      </c>
      <c r="D195" s="93"/>
      <c r="E195" s="31"/>
      <c r="F195" s="32">
        <f>F184+F194</f>
        <v>500</v>
      </c>
      <c r="G195" s="32">
        <f t="shared" ref="G195" si="90">G184+G194</f>
        <v>17.2</v>
      </c>
      <c r="H195" s="32">
        <f t="shared" ref="H195" si="91">H184+H194</f>
        <v>24.2</v>
      </c>
      <c r="I195" s="32">
        <f t="shared" ref="I195" si="92">I184+I194</f>
        <v>167.4</v>
      </c>
      <c r="J195" s="32">
        <f t="shared" ref="J195:L195" si="93">J184+J194</f>
        <v>1046</v>
      </c>
      <c r="K195" s="32"/>
      <c r="L195" s="32">
        <f t="shared" si="93"/>
        <v>90</v>
      </c>
    </row>
    <row r="196" spans="1:12">
      <c r="A196" s="27"/>
      <c r="B196" s="28"/>
      <c r="C196" s="94" t="s">
        <v>5</v>
      </c>
      <c r="D196" s="94"/>
      <c r="E196" s="9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17.981999999999996</v>
      </c>
      <c r="H196" s="34">
        <f t="shared" si="94"/>
        <v>18.056000000000001</v>
      </c>
      <c r="I196" s="34">
        <f t="shared" si="94"/>
        <v>102.46300000000001</v>
      </c>
      <c r="J196" s="34">
        <f t="shared" si="94"/>
        <v>619.18600000000004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2025-03-17T12:37:23Z</dcterms:modified>
</cp:coreProperties>
</file>